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<sst xmlns="http://schemas.openxmlformats.org/spreadsheetml/2006/main" count="57" uniqueCount="25">
  <si>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2　国民健康保険給付状況</t>
  </si>
  <si>
    <t>区　分　／　年　度</t>
  </si>
  <si>
    <t>単位</t>
  </si>
  <si>
    <t>件　　　数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</si>
  <si>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</si>
  <si>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</si>
  <si>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</si>
  <si>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</si>
  <si>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</si>
  <si>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</si>
  <si>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</si>
  <si>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</si>
  <si>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</si>
  <si>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</si>
  <si>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</si>
  <si>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</si>
  <si>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A</t>
  </si>
  <si>
    <t>％</t>
  </si>
  <si>
    <t>B</t>
  </si>
  <si>
    <t>A＋B</t>
  </si>
  <si>
    <t>（資料）市民部市民総室国民健康保険課調（国民健康保険事業状況報告書）</t>
  </si>
  <si>
    <t>平成24年度</t>
  </si>
  <si>
    <t>平成25年度</t>
  </si>
  <si>
    <t>※ （　）は、退職者再掲。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</si>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</sst>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7" fillId="0" borderId="10" xfId="6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7" fillId="0" borderId="10" xfId="60" applyFont="1" applyBorder="1" applyAlignment="1">
      <alignment horizontal="center" vertical="center"/>
      <protection/>
    </xf>
    <xf numFmtId="0" fontId="37" fillId="0" borderId="11" xfId="60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10" xfId="61" applyFont="1" applyBorder="1" applyAlignment="1" applyProtection="1">
      <alignment horizontal="center" vertical="center"/>
      <protection locked="0"/>
    </xf>
    <xf numFmtId="176" fontId="37" fillId="0" borderId="10" xfId="61" applyNumberFormat="1" applyFont="1" applyFill="1" applyBorder="1" applyAlignment="1" applyProtection="1">
      <alignment vertical="center"/>
      <protection locked="0"/>
    </xf>
    <xf numFmtId="176" fontId="37" fillId="0" borderId="10" xfId="61" applyNumberFormat="1" applyFont="1" applyBorder="1" applyAlignment="1" applyProtection="1">
      <alignment vertical="center"/>
      <protection locked="0"/>
    </xf>
    <xf numFmtId="177" fontId="37" fillId="0" borderId="10" xfId="61" applyNumberFormat="1" applyFont="1" applyBorder="1" applyAlignment="1" applyProtection="1">
      <alignment vertical="center"/>
      <protection locked="0"/>
    </xf>
    <xf numFmtId="177" fontId="37" fillId="0" borderId="10" xfId="61" applyNumberFormat="1" applyFont="1" applyFill="1" applyBorder="1" applyAlignment="1" applyProtection="1">
      <alignment vertical="center"/>
      <protection locked="0"/>
    </xf>
    <xf numFmtId="179" fontId="37" fillId="0" borderId="10" xfId="61" applyNumberFormat="1" applyFont="1" applyBorder="1" applyAlignment="1" applyProtection="1">
      <alignment vertical="center"/>
      <protection locked="0"/>
    </xf>
    <xf numFmtId="179" fontId="37" fillId="0" borderId="10" xfId="61" applyNumberFormat="1" applyFont="1" applyFill="1" applyBorder="1" applyAlignment="1" applyProtection="1">
      <alignment vertical="center"/>
      <protection/>
    </xf>
    <xf numFmtId="178" fontId="37" fillId="0" borderId="10" xfId="61" applyNumberFormat="1" applyFont="1" applyBorder="1" applyAlignment="1" applyProtection="1">
      <alignment vertical="center"/>
      <protection locked="0"/>
    </xf>
    <xf numFmtId="178" fontId="37" fillId="0" borderId="10" xfId="61" applyNumberFormat="1" applyFont="1" applyFill="1" applyBorder="1" applyAlignment="1" applyProtection="1" quotePrefix="1">
      <alignment horizontal="right" vertical="center"/>
      <protection/>
    </xf>
    <xf numFmtId="176" fontId="37" fillId="0" borderId="10" xfId="61" applyNumberFormat="1" applyFont="1" applyBorder="1" applyAlignment="1" applyProtection="1">
      <alignment vertical="center"/>
      <protection/>
    </xf>
    <xf numFmtId="176" fontId="37" fillId="0" borderId="10" xfId="61" applyNumberFormat="1" applyFont="1" applyFill="1" applyBorder="1" applyAlignment="1" applyProtection="1">
      <alignment vertical="center"/>
      <protection/>
    </xf>
    <xf numFmtId="177" fontId="37" fillId="0" borderId="10" xfId="61" applyNumberFormat="1" applyFont="1" applyBorder="1" applyAlignment="1" applyProtection="1">
      <alignment vertical="center"/>
      <protection/>
    </xf>
    <xf numFmtId="177" fontId="37" fillId="0" borderId="10" xfId="61" applyNumberFormat="1" applyFont="1" applyFill="1" applyBorder="1" applyAlignment="1" applyProtection="1">
      <alignment vertical="center"/>
      <protection/>
    </xf>
    <xf numFmtId="176" fontId="37" fillId="0" borderId="12" xfId="61" applyNumberFormat="1" applyFont="1" applyBorder="1" applyAlignment="1" applyProtection="1">
      <alignment vertical="center"/>
      <protection locked="0"/>
    </xf>
    <xf numFmtId="176" fontId="37" fillId="0" borderId="12" xfId="61" applyNumberFormat="1" applyFont="1" applyFill="1" applyBorder="1" applyAlignment="1" applyProtection="1">
      <alignment vertical="center"/>
      <protection locked="0"/>
    </xf>
    <xf numFmtId="179" fontId="37" fillId="0" borderId="12" xfId="61" applyNumberFormat="1" applyFont="1" applyBorder="1" applyAlignment="1" applyProtection="1">
      <alignment vertical="center"/>
      <protection locked="0"/>
    </xf>
    <xf numFmtId="179" fontId="37" fillId="0" borderId="12" xfId="61" applyNumberFormat="1" applyFont="1" applyFill="1" applyBorder="1" applyAlignment="1" applyProtection="1">
      <alignment vertical="center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13" xfId="60" applyFont="1" applyBorder="1" applyAlignment="1">
      <alignment horizontal="center" vertical="center"/>
      <protection/>
    </xf>
    <xf numFmtId="0" fontId="37" fillId="0" borderId="12" xfId="60" applyFont="1" applyBorder="1" applyAlignment="1">
      <alignment horizontal="center" vertical="center"/>
      <protection/>
    </xf>
    <xf numFmtId="0" fontId="37" fillId="0" borderId="11" xfId="60" applyFont="1" applyBorder="1" applyAlignment="1">
      <alignment horizontal="center" vertical="center"/>
      <protection/>
    </xf>
    <xf numFmtId="0" fontId="37" fillId="0" borderId="14" xfId="60" applyFont="1" applyBorder="1" applyAlignment="1">
      <alignment horizontal="left"/>
      <protection/>
    </xf>
    <xf numFmtId="0" fontId="37" fillId="0" borderId="15" xfId="60" applyFont="1" applyBorder="1" applyAlignment="1">
      <alignment horizontal="center" vertical="center"/>
      <protection/>
    </xf>
    <xf numFmtId="0" fontId="37" fillId="0" borderId="16" xfId="60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7" fillId="0" borderId="0" xfId="60" applyFont="1" applyFill="1" applyBorder="1" applyAlignment="1" applyProtection="1">
      <alignment horizontal="left"/>
      <protection locked="0"/>
    </xf>
    <xf numFmtId="0" fontId="37" fillId="0" borderId="17" xfId="60" applyFont="1" applyBorder="1" applyAlignment="1" applyProtection="1">
      <alignment horizontal="left"/>
      <protection locked="0"/>
    </xf>
    <xf numFmtId="0" fontId="37" fillId="0" borderId="13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6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7.625" style="2" customWidth="1"/>
    <col min="2" max="6" width="13.625" style="2" customWidth="1"/>
    <col min="7" max="16384" width="9.00390625" style="2" customWidth="1"/>
  </cols>
  <sheetData>
    <row r="1" spans="1:6" s="3" customFormat="1" ht="14.25">
      <c r="A1" s="28" t="s">
        <v>0</v>
      </c>
      <c r="B1" s="28"/>
      <c r="C1" s="28"/>
      <c r="D1" s="28"/>
      <c r="E1" s="28"/>
      <c r="F1" s="28"/>
    </row>
    <row r="2" spans="1:6" s="3" customFormat="1" ht="14.25">
      <c r="A2" s="29" t="s">
        <v>1</v>
      </c>
      <c r="B2" s="30"/>
      <c r="C2" s="4" t="s">
        <v>2</v>
      </c>
      <c r="D2" s="7" t="s">
        <v>21</v>
      </c>
      <c r="E2" s="7" t="s">
        <v>22</v>
      </c>
      <c r="F2" s="7" t="s">
        <v>24</v>
      </c>
    </row>
    <row r="3" spans="1:6" ht="14.25">
      <c r="A3" s="26"/>
      <c r="B3" s="31" t="s">
        <v>3</v>
      </c>
      <c r="C3" s="31" t="s">
        <v>4</v>
      </c>
      <c r="D3" s="9">
        <v>846253</v>
      </c>
      <c r="E3" s="8">
        <v>849105</v>
      </c>
      <c r="F3" s="8">
        <v>846378</v>
      </c>
    </row>
    <row r="4" spans="1:6" ht="14.25">
      <c r="A4" s="27"/>
      <c r="B4" s="32"/>
      <c r="C4" s="32"/>
      <c r="D4" s="10">
        <v>54850</v>
      </c>
      <c r="E4" s="11">
        <v>49369</v>
      </c>
      <c r="F4" s="11">
        <v>41552</v>
      </c>
    </row>
    <row r="5" spans="1:6" ht="14.25">
      <c r="A5" s="5" t="s">
        <v>5</v>
      </c>
      <c r="B5" s="31" t="s">
        <v>6</v>
      </c>
      <c r="C5" s="31" t="s">
        <v>7</v>
      </c>
      <c r="D5" s="9">
        <v>11855049</v>
      </c>
      <c r="E5" s="8">
        <v>12319441</v>
      </c>
      <c r="F5" s="8">
        <v>12484595</v>
      </c>
    </row>
    <row r="6" spans="1:6" ht="14.25">
      <c r="A6" s="24" t="s">
        <v>16</v>
      </c>
      <c r="B6" s="32"/>
      <c r="C6" s="32"/>
      <c r="D6" s="10">
        <v>857130</v>
      </c>
      <c r="E6" s="11">
        <v>766818</v>
      </c>
      <c r="F6" s="11">
        <v>621718</v>
      </c>
    </row>
    <row r="7" spans="1:6" ht="14.25">
      <c r="A7" s="24"/>
      <c r="B7" s="31" t="s">
        <v>8</v>
      </c>
      <c r="C7" s="31" t="s">
        <v>17</v>
      </c>
      <c r="D7" s="12">
        <v>97.60618426275362</v>
      </c>
      <c r="E7" s="13">
        <v>103.91725078487654</v>
      </c>
      <c r="F7" s="13">
        <f>F5/E5*100</f>
        <v>101.34059654167751</v>
      </c>
    </row>
    <row r="8" spans="1:6" ht="14.25">
      <c r="A8" s="25"/>
      <c r="B8" s="32"/>
      <c r="C8" s="32"/>
      <c r="D8" s="14">
        <v>-112.66759556233241</v>
      </c>
      <c r="E8" s="15">
        <v>-89.46344195162928</v>
      </c>
      <c r="F8" s="15">
        <f>(F6/E6*100)*-1</f>
        <v>-81.07764815119103</v>
      </c>
    </row>
    <row r="9" spans="1:6" ht="14.25">
      <c r="A9" s="26"/>
      <c r="B9" s="31" t="s">
        <v>3</v>
      </c>
      <c r="C9" s="31" t="s">
        <v>4</v>
      </c>
      <c r="D9" s="9">
        <v>26645</v>
      </c>
      <c r="E9" s="8">
        <v>25873</v>
      </c>
      <c r="F9" s="8">
        <v>24886</v>
      </c>
    </row>
    <row r="10" spans="1:6" ht="14.25">
      <c r="A10" s="27"/>
      <c r="B10" s="32"/>
      <c r="C10" s="32"/>
      <c r="D10" s="10">
        <v>1687</v>
      </c>
      <c r="E10" s="11">
        <v>1497</v>
      </c>
      <c r="F10" s="11">
        <v>1249</v>
      </c>
    </row>
    <row r="11" spans="1:6" ht="14.25">
      <c r="A11" s="5" t="s">
        <v>9</v>
      </c>
      <c r="B11" s="31" t="s">
        <v>6</v>
      </c>
      <c r="C11" s="31" t="s">
        <v>7</v>
      </c>
      <c r="D11" s="9">
        <v>198705</v>
      </c>
      <c r="E11" s="8">
        <v>180546</v>
      </c>
      <c r="F11" s="8">
        <v>172876</v>
      </c>
    </row>
    <row r="12" spans="1:6" ht="14.25">
      <c r="A12" s="24" t="s">
        <v>18</v>
      </c>
      <c r="B12" s="32"/>
      <c r="C12" s="32"/>
      <c r="D12" s="10">
        <v>12581</v>
      </c>
      <c r="E12" s="11">
        <v>11477</v>
      </c>
      <c r="F12" s="11">
        <v>8974</v>
      </c>
    </row>
    <row r="13" spans="1:6" ht="14.25">
      <c r="A13" s="24"/>
      <c r="B13" s="31" t="s">
        <v>8</v>
      </c>
      <c r="C13" s="31" t="s">
        <v>17</v>
      </c>
      <c r="D13" s="12">
        <v>104.59093708384435</v>
      </c>
      <c r="E13" s="13">
        <v>90.8613270929267</v>
      </c>
      <c r="F13" s="13">
        <f>F11/E11*100</f>
        <v>95.75177517087057</v>
      </c>
    </row>
    <row r="14" spans="1:6" ht="14.25">
      <c r="A14" s="25"/>
      <c r="B14" s="32"/>
      <c r="C14" s="32"/>
      <c r="D14" s="14">
        <v>-119.43231441048034</v>
      </c>
      <c r="E14" s="15">
        <v>-91.22486288848263</v>
      </c>
      <c r="F14" s="15">
        <f>(F12/E12*100)*-1</f>
        <v>-78.1911649385728</v>
      </c>
    </row>
    <row r="15" spans="1:6" ht="14.25">
      <c r="A15" s="26"/>
      <c r="B15" s="31" t="s">
        <v>3</v>
      </c>
      <c r="C15" s="31" t="s">
        <v>4</v>
      </c>
      <c r="D15" s="16">
        <v>872898</v>
      </c>
      <c r="E15" s="17">
        <v>874978</v>
      </c>
      <c r="F15" s="17">
        <v>871264</v>
      </c>
    </row>
    <row r="16" spans="1:6" ht="14.25">
      <c r="A16" s="27"/>
      <c r="B16" s="32"/>
      <c r="C16" s="32"/>
      <c r="D16" s="18">
        <v>56537</v>
      </c>
      <c r="E16" s="19">
        <v>50866</v>
      </c>
      <c r="F16" s="19">
        <v>42801</v>
      </c>
    </row>
    <row r="17" spans="1:6" ht="14.25">
      <c r="A17" s="5" t="s">
        <v>10</v>
      </c>
      <c r="B17" s="31" t="s">
        <v>6</v>
      </c>
      <c r="C17" s="31" t="s">
        <v>7</v>
      </c>
      <c r="D17" s="16">
        <v>12053754</v>
      </c>
      <c r="E17" s="17">
        <v>12499987</v>
      </c>
      <c r="F17" s="17">
        <v>12657471</v>
      </c>
    </row>
    <row r="18" spans="1:6" ht="14.25">
      <c r="A18" s="24" t="s">
        <v>19</v>
      </c>
      <c r="B18" s="32"/>
      <c r="C18" s="32"/>
      <c r="D18" s="18">
        <v>869711</v>
      </c>
      <c r="E18" s="19">
        <v>778295</v>
      </c>
      <c r="F18" s="19">
        <v>630692</v>
      </c>
    </row>
    <row r="19" spans="1:6" ht="14.25">
      <c r="A19" s="24"/>
      <c r="B19" s="31" t="s">
        <v>8</v>
      </c>
      <c r="C19" s="31" t="s">
        <v>17</v>
      </c>
      <c r="D19" s="12">
        <v>97.71375624403159</v>
      </c>
      <c r="E19" s="13">
        <v>103.70202511184483</v>
      </c>
      <c r="F19" s="13">
        <f>F17/E17*100</f>
        <v>101.25987331026825</v>
      </c>
    </row>
    <row r="20" spans="1:6" ht="14.25">
      <c r="A20" s="25"/>
      <c r="B20" s="32"/>
      <c r="C20" s="32"/>
      <c r="D20" s="14">
        <v>-112.75998516778299</v>
      </c>
      <c r="E20" s="15">
        <v>-89.48892218219615</v>
      </c>
      <c r="F20" s="15">
        <f>(F18/E18*100)*-1</f>
        <v>-81.03508309831106</v>
      </c>
    </row>
    <row r="21" spans="1:6" ht="14.25">
      <c r="A21" s="26" t="s">
        <v>11</v>
      </c>
      <c r="B21" s="31" t="s">
        <v>3</v>
      </c>
      <c r="C21" s="31" t="s">
        <v>4</v>
      </c>
      <c r="D21" s="9">
        <v>20294</v>
      </c>
      <c r="E21" s="8">
        <v>21057</v>
      </c>
      <c r="F21" s="8">
        <v>23006</v>
      </c>
    </row>
    <row r="22" spans="1:6" ht="14.25">
      <c r="A22" s="27"/>
      <c r="B22" s="32"/>
      <c r="C22" s="32"/>
      <c r="D22" s="10">
        <v>1296</v>
      </c>
      <c r="E22" s="11">
        <v>1192</v>
      </c>
      <c r="F22" s="11">
        <v>1069</v>
      </c>
    </row>
    <row r="23" spans="1:6" ht="14.25">
      <c r="A23" s="27"/>
      <c r="B23" s="31" t="s">
        <v>6</v>
      </c>
      <c r="C23" s="31" t="s">
        <v>7</v>
      </c>
      <c r="D23" s="9">
        <v>1427511</v>
      </c>
      <c r="E23" s="8">
        <v>1511405</v>
      </c>
      <c r="F23" s="8">
        <v>1559284</v>
      </c>
    </row>
    <row r="24" spans="1:6" ht="14.25">
      <c r="A24" s="27"/>
      <c r="B24" s="32"/>
      <c r="C24" s="32"/>
      <c r="D24" s="10">
        <v>133235</v>
      </c>
      <c r="E24" s="11">
        <v>121686</v>
      </c>
      <c r="F24" s="11">
        <v>102893</v>
      </c>
    </row>
    <row r="25" spans="1:6" ht="14.25">
      <c r="A25" s="27"/>
      <c r="B25" s="31" t="s">
        <v>8</v>
      </c>
      <c r="C25" s="31" t="s">
        <v>17</v>
      </c>
      <c r="D25" s="12">
        <v>104.95740710513894</v>
      </c>
      <c r="E25" s="13">
        <v>105.87694245438388</v>
      </c>
      <c r="F25" s="13">
        <f>F23/E23*100</f>
        <v>103.16784713561222</v>
      </c>
    </row>
    <row r="26" spans="1:6" ht="14.25">
      <c r="A26" s="35"/>
      <c r="B26" s="32"/>
      <c r="C26" s="32"/>
      <c r="D26" s="14">
        <v>-122.31137141860444</v>
      </c>
      <c r="E26" s="15">
        <v>-91.33185724471798</v>
      </c>
      <c r="F26" s="15">
        <f>(F24/E24*100)*-1</f>
        <v>-84.55615272093749</v>
      </c>
    </row>
    <row r="27" spans="1:6" ht="14.25">
      <c r="A27" s="26" t="s">
        <v>12</v>
      </c>
      <c r="B27" s="6" t="s">
        <v>3</v>
      </c>
      <c r="C27" s="6" t="s">
        <v>4</v>
      </c>
      <c r="D27" s="20">
        <v>301</v>
      </c>
      <c r="E27" s="21">
        <v>250</v>
      </c>
      <c r="F27" s="21">
        <v>229</v>
      </c>
    </row>
    <row r="28" spans="1:6" ht="14.25">
      <c r="A28" s="27"/>
      <c r="B28" s="6" t="s">
        <v>6</v>
      </c>
      <c r="C28" s="6" t="s">
        <v>7</v>
      </c>
      <c r="D28" s="20">
        <v>125463</v>
      </c>
      <c r="E28" s="21">
        <v>103981</v>
      </c>
      <c r="F28" s="21">
        <v>95324</v>
      </c>
    </row>
    <row r="29" spans="1:6" ht="14.25">
      <c r="A29" s="35"/>
      <c r="B29" s="6" t="s">
        <v>8</v>
      </c>
      <c r="C29" s="6" t="s">
        <v>17</v>
      </c>
      <c r="D29" s="22">
        <v>110.842830638749</v>
      </c>
      <c r="E29" s="23">
        <v>82.8778205526729</v>
      </c>
      <c r="F29" s="23">
        <f>F28/E28*100</f>
        <v>91.67444052278782</v>
      </c>
    </row>
    <row r="30" spans="1:6" ht="14.25">
      <c r="A30" s="26" t="s">
        <v>13</v>
      </c>
      <c r="B30" s="6" t="s">
        <v>3</v>
      </c>
      <c r="C30" s="6" t="s">
        <v>4</v>
      </c>
      <c r="D30" s="20">
        <v>280</v>
      </c>
      <c r="E30" s="21">
        <v>293</v>
      </c>
      <c r="F30" s="21">
        <v>280</v>
      </c>
    </row>
    <row r="31" spans="1:6" ht="14.25">
      <c r="A31" s="27"/>
      <c r="B31" s="6" t="s">
        <v>6</v>
      </c>
      <c r="C31" s="6" t="s">
        <v>7</v>
      </c>
      <c r="D31" s="20">
        <v>16800</v>
      </c>
      <c r="E31" s="21">
        <v>17580</v>
      </c>
      <c r="F31" s="21">
        <v>16800</v>
      </c>
    </row>
    <row r="32" spans="1:6" ht="14.25">
      <c r="A32" s="35"/>
      <c r="B32" s="1" t="s">
        <v>8</v>
      </c>
      <c r="C32" s="6" t="s">
        <v>17</v>
      </c>
      <c r="D32" s="22">
        <v>99.644128113879</v>
      </c>
      <c r="E32" s="23">
        <v>104.64285714285715</v>
      </c>
      <c r="F32" s="23">
        <f>F31/E31*100</f>
        <v>95.56313993174061</v>
      </c>
    </row>
    <row r="33" spans="1:6" ht="14.25">
      <c r="A33" s="29" t="s">
        <v>14</v>
      </c>
      <c r="B33" s="30"/>
      <c r="C33" s="4" t="s">
        <v>7</v>
      </c>
      <c r="D33" s="16">
        <v>13623528</v>
      </c>
      <c r="E33" s="17">
        <v>14132953</v>
      </c>
      <c r="F33" s="17">
        <f>F17+F23+F28+F31</f>
        <v>14328879</v>
      </c>
    </row>
    <row r="34" spans="1:6" ht="14.25">
      <c r="A34" s="29" t="s">
        <v>15</v>
      </c>
      <c r="B34" s="30"/>
      <c r="C34" s="4" t="s">
        <v>17</v>
      </c>
      <c r="D34" s="12">
        <v>98.53616932143953</v>
      </c>
      <c r="E34" s="13">
        <v>103.7393030645219</v>
      </c>
      <c r="F34" s="13">
        <f>F33/E33*100</f>
        <v>101.38630617394679</v>
      </c>
    </row>
    <row r="35" spans="1:6" ht="14.25">
      <c r="A35" s="34" t="s">
        <v>23</v>
      </c>
      <c r="B35" s="34"/>
      <c r="C35" s="34"/>
      <c r="D35" s="34"/>
      <c r="E35" s="34"/>
      <c r="F35" s="34"/>
    </row>
    <row r="36" spans="1:6" s="3" customFormat="1" ht="15" customHeight="1">
      <c r="A36" s="33" t="s">
        <v>20</v>
      </c>
      <c r="B36" s="33"/>
      <c r="C36" s="33"/>
      <c r="D36" s="33"/>
      <c r="E36" s="33"/>
      <c r="F36" s="33"/>
    </row>
  </sheetData>
  <sheetProtection/>
  <mergeCells count="39">
    <mergeCell ref="A36:F36"/>
    <mergeCell ref="A35:F35"/>
    <mergeCell ref="A34:B34"/>
    <mergeCell ref="A33:B33"/>
    <mergeCell ref="A30:A32"/>
    <mergeCell ref="A27:A29"/>
    <mergeCell ref="C25:C26"/>
    <mergeCell ref="B25:B26"/>
    <mergeCell ref="C23:C24"/>
    <mergeCell ref="B23:B24"/>
    <mergeCell ref="C21:C22"/>
    <mergeCell ref="B21:B22"/>
    <mergeCell ref="A21:A26"/>
    <mergeCell ref="C19:C20"/>
    <mergeCell ref="B19:B20"/>
    <mergeCell ref="A18:A20"/>
    <mergeCell ref="C17:C18"/>
    <mergeCell ref="B17:B18"/>
    <mergeCell ref="C15:C16"/>
    <mergeCell ref="B15:B16"/>
    <mergeCell ref="A15:A16"/>
    <mergeCell ref="C13:C14"/>
    <mergeCell ref="B13:B14"/>
    <mergeCell ref="A12:A14"/>
    <mergeCell ref="C11:C12"/>
    <mergeCell ref="B11:B12"/>
    <mergeCell ref="C9:C10"/>
    <mergeCell ref="B9:B10"/>
    <mergeCell ref="A9:A10"/>
    <mergeCell ref="C7:C8"/>
    <mergeCell ref="B7:B8"/>
    <mergeCell ref="A6:A8"/>
    <mergeCell ref="C5:C6"/>
    <mergeCell ref="B5:B6"/>
    <mergeCell ref="C3:C4"/>
    <mergeCell ref="B3:B4"/>
    <mergeCell ref="A3:A4"/>
    <mergeCell ref="A2:B2"/>
    <mergeCell ref="A1:F1"/>
  </mergeCells>
  <conditionalFormatting sqref="F3:F3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&amp;C138</oddFooter>
  </headerFooter>
  <ignoredErrors>
    <ignoredError sqref="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2012-04-27T01:53:32Z</cp:lastPrinted>
  <dcterms:created xsi:type="dcterms:W3CDTF">2002-09-19T02:50:55Z</dcterms:created>
  <dcterms:modified xsi:type="dcterms:W3CDTF">2016-05-10T11:56:56Z</dcterms:modified>
  <cp:category/>
  <cp:version/>
  <cp:contentType/>
  <cp:contentStatus/>
</cp:coreProperties>
</file>